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ales Notebook\Availabilities\2021 Avails\Corrales Avails\11-29-21\"/>
    </mc:Choice>
  </mc:AlternateContent>
  <xr:revisionPtr revIDLastSave="0" documentId="8_{53901A3C-1CF9-486B-82AC-E1CCD5473ED1}" xr6:coauthVersionLast="47" xr6:coauthVersionMax="47" xr10:uidLastSave="{00000000-0000-0000-0000-000000000000}"/>
  <bookViews>
    <workbookView xWindow="35892" yWindow="1608" windowWidth="23040" windowHeight="12168" xr2:uid="{CE29FC6F-AB20-4DE4-A28A-576A016F88AC}"/>
  </bookViews>
  <sheets>
    <sheet name="Sheet1" sheetId="1" r:id="rId1"/>
  </sheets>
  <definedNames>
    <definedName name="_xlnm.Print_Area" localSheetId="0">Sheet1!$A:$E</definedName>
    <definedName name="_xlnm.Print_Titles" localSheetId="0">Sheet1!$1:$8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3" i="1" l="1"/>
  <c r="B92" i="1"/>
  <c r="B91" i="1"/>
  <c r="B87" i="1"/>
  <c r="B86" i="1"/>
  <c r="B85" i="1"/>
  <c r="B84" i="1"/>
  <c r="B83" i="1"/>
  <c r="B82" i="1"/>
  <c r="B81" i="1"/>
  <c r="B80" i="1"/>
  <c r="B74" i="1"/>
  <c r="B73" i="1"/>
  <c r="B72" i="1"/>
  <c r="B71" i="1"/>
  <c r="B70" i="1"/>
  <c r="B69" i="1"/>
  <c r="B68" i="1"/>
  <c r="B67" i="1"/>
  <c r="B66" i="1"/>
  <c r="B65" i="1"/>
  <c r="B64" i="1"/>
  <c r="B60" i="1"/>
  <c r="B59" i="1"/>
  <c r="B58" i="1"/>
  <c r="B57" i="1"/>
  <c r="B56" i="1"/>
  <c r="B55" i="1"/>
  <c r="B54" i="1"/>
  <c r="B53" i="1"/>
  <c r="B52" i="1"/>
  <c r="B51" i="1"/>
  <c r="B48" i="1"/>
  <c r="B47" i="1"/>
  <c r="B46" i="1"/>
  <c r="B45" i="1"/>
  <c r="B40" i="1"/>
  <c r="B39" i="1"/>
  <c r="B38" i="1"/>
  <c r="B37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6" i="1"/>
  <c r="B15" i="1"/>
  <c r="B14" i="1"/>
  <c r="B12" i="1"/>
  <c r="B11" i="1"/>
</calcChain>
</file>

<file path=xl/sharedStrings.xml><?xml version="1.0" encoding="utf-8"?>
<sst xmlns="http://schemas.openxmlformats.org/spreadsheetml/2006/main" count="395" uniqueCount="245">
  <si>
    <t>November 29, 2021 Tree Availability</t>
  </si>
  <si>
    <t>Long Distance: (888) 418-7337 ext. 13</t>
  </si>
  <si>
    <t>Local Phone: 898-2327 ext. 13</t>
  </si>
  <si>
    <t>Fax: (505)898-9517</t>
  </si>
  <si>
    <t>Email:</t>
  </si>
  <si>
    <t>Container and B&amp;B Specimen Trees</t>
  </si>
  <si>
    <t>Order</t>
  </si>
  <si>
    <t>Latin Name</t>
  </si>
  <si>
    <t>Common Name</t>
  </si>
  <si>
    <t>Size</t>
  </si>
  <si>
    <t>Avail.</t>
  </si>
  <si>
    <t>Sensation Box Elder</t>
  </si>
  <si>
    <t>2.50"</t>
  </si>
  <si>
    <t>Acer negundo 'Sensation'</t>
  </si>
  <si>
    <t>http://www.treesofcorrales.com/uploads/pdfs/Acer%20negundo%20%27Sensation%27.pdf</t>
  </si>
  <si>
    <t>ACENEGSENG22</t>
  </si>
  <si>
    <t>3.00"</t>
  </si>
  <si>
    <t>ACENEGSENG30</t>
  </si>
  <si>
    <t>Acer rubrum 'Frank Jr.' PP 16769</t>
  </si>
  <si>
    <t>Redpoint® Maple</t>
  </si>
  <si>
    <t>2.00" - Resale</t>
  </si>
  <si>
    <t>ACERUMRENG20W</t>
  </si>
  <si>
    <t>Common Hackberry</t>
  </si>
  <si>
    <t>Celtis occidentalis</t>
  </si>
  <si>
    <t>http://www.treesofcorrales.com/uploads/pdfs/Celtis%20occidentalis.pdf</t>
  </si>
  <si>
    <t>CELOCCG22</t>
  </si>
  <si>
    <t>2.50" - Resale</t>
  </si>
  <si>
    <t>CELOCCG22W</t>
  </si>
  <si>
    <t>CELOCCG30</t>
  </si>
  <si>
    <t>Celtis reticulata</t>
  </si>
  <si>
    <t>Netleaf Hackberry</t>
  </si>
  <si>
    <t>#25  - Resale</t>
  </si>
  <si>
    <t>CELRETC25W</t>
  </si>
  <si>
    <t>Oklahoma Redbud</t>
  </si>
  <si>
    <t>1.50" - Resale</t>
  </si>
  <si>
    <t>Cercis reniformis</t>
  </si>
  <si>
    <t>http://www.treesofcorrales.com/uploads/pdfs/Cercis%20reniformis.pdf</t>
  </si>
  <si>
    <t>CECRENG12W</t>
  </si>
  <si>
    <t>Desert Willow</t>
  </si>
  <si>
    <t>10' MS</t>
  </si>
  <si>
    <t>Chilopsis linearis</t>
  </si>
  <si>
    <t>http://www.treesofcorrales.com/uploads/pdfs/Chilopsis%20linearis.pdf</t>
  </si>
  <si>
    <t>CHILIEN10</t>
  </si>
  <si>
    <t>2.00"</t>
  </si>
  <si>
    <t>CHILIEG20</t>
  </si>
  <si>
    <t>CHILIEG22</t>
  </si>
  <si>
    <t>#25 MS</t>
  </si>
  <si>
    <t>CHILIEB25</t>
  </si>
  <si>
    <t>Bubba Desert Willow</t>
  </si>
  <si>
    <t>8' MS</t>
  </si>
  <si>
    <t>Chilopsis linearis 'Bubba'</t>
  </si>
  <si>
    <t>http://www.treesofcorrales.com/uploads/pdfs/Chilopsis%20linearis%20%27Bubba%27..pdf</t>
  </si>
  <si>
    <t>CHILIEBUBN08</t>
  </si>
  <si>
    <t>#25 MS - Resale</t>
  </si>
  <si>
    <t>CHILIEBUBB25W</t>
  </si>
  <si>
    <t>New Mexico Privet</t>
  </si>
  <si>
    <t>Forestiera neomexicana</t>
  </si>
  <si>
    <t>http://www.treesofcorrales.com/uploads/pdfs/Forestiera%20neomexicana.pdf</t>
  </si>
  <si>
    <t>FORNEOB25</t>
  </si>
  <si>
    <t>Raywood Ash</t>
  </si>
  <si>
    <t>1.75" Container - Resale</t>
  </si>
  <si>
    <t>Fraxinus oxycarpa 'Raywood'</t>
  </si>
  <si>
    <t>http://www.treesofcorrales.com/uploads/pdfs/Fraxinus%20oxycarpa%20%27Raywood%27.pdf</t>
  </si>
  <si>
    <t>FRAOXYRAYD13W</t>
  </si>
  <si>
    <t>2.00" Container - Resale</t>
  </si>
  <si>
    <t>FRAOXYRAYD20W</t>
  </si>
  <si>
    <t>Skyline® Honeylocust</t>
  </si>
  <si>
    <t>1.75"</t>
  </si>
  <si>
    <t>Gleditsia triacanthos 'Skyline'</t>
  </si>
  <si>
    <t>http://www.treesofcorrales.com/uploads/pdfs/Gleditsia%20triacanthos%20%27Skyline%27.pdf</t>
  </si>
  <si>
    <t>GLETRASKYG13</t>
  </si>
  <si>
    <t>Espresso™ Kentucky Coffeetree</t>
  </si>
  <si>
    <t>1.50" Grow Bag</t>
  </si>
  <si>
    <t>Gymnocladus dioicus 'Espresso-JFS'</t>
  </si>
  <si>
    <t>http://www.treesofcorrales.com/uploads/pdfs/Gymnocladus%20dioicus%20%27Espresso%27.pdf</t>
  </si>
  <si>
    <t>GYMDIOESPD12GB</t>
  </si>
  <si>
    <t>Goldenrain Tree</t>
  </si>
  <si>
    <t>8' MS - Resale</t>
  </si>
  <si>
    <t>Koelreuteria paniculata</t>
  </si>
  <si>
    <t>http://www.treesofcorrales.com/uploads/pdfs/Koelreuteria%20paniculata.pdf</t>
  </si>
  <si>
    <t>KOEPANN08W</t>
  </si>
  <si>
    <t>Royal Raindrops® Crabapple</t>
  </si>
  <si>
    <t>1.75" Container</t>
  </si>
  <si>
    <t>Malus 'JFS-KW5' PP 14375</t>
  </si>
  <si>
    <t>http://www.treesofcorrales.com/uploads/pdfs/Malus%20%27Royal%20Raindrops%27.pdf</t>
  </si>
  <si>
    <t>MALRRDD13</t>
  </si>
  <si>
    <t>MALRRDG20</t>
  </si>
  <si>
    <t>Radiant Crabapple</t>
  </si>
  <si>
    <t>Malus 'Radiant'</t>
  </si>
  <si>
    <t>http://www.treesofcorrales.com/uploads/pdfs/Malus%20%27Radiant%27.pdf</t>
  </si>
  <si>
    <t>MALRADG22</t>
  </si>
  <si>
    <t>Robinson Crabapple</t>
  </si>
  <si>
    <t>Malus 'Robinson'</t>
  </si>
  <si>
    <t>http://www.treesofcorrales.com/uploads/pdfs/Malus%20%27Robinson%27..pdf</t>
  </si>
  <si>
    <t>MALROBG22</t>
  </si>
  <si>
    <t>MALROBG30</t>
  </si>
  <si>
    <t>Malus 'Shotizam'</t>
  </si>
  <si>
    <t>Show Time™ Crabapple</t>
  </si>
  <si>
    <t>MALSHOD13</t>
  </si>
  <si>
    <t>Spring Snow Crabapple</t>
  </si>
  <si>
    <t>Malus 'Spring Snow'</t>
  </si>
  <si>
    <t>http://www.treesofcorrales.com/uploads/pdfs/Malus%20%27Spring%20Snow%27.pdf</t>
  </si>
  <si>
    <t>MALSPRG13</t>
  </si>
  <si>
    <t>MALSPRG20W</t>
  </si>
  <si>
    <t>Chinese Pistache</t>
  </si>
  <si>
    <t>Pistacia chinensis</t>
  </si>
  <si>
    <t>http://www.treesofcorrales.com/uploads/pdfs/Pistacia%20chinensis.pdf</t>
  </si>
  <si>
    <t>PISCHIG22W</t>
  </si>
  <si>
    <t>Bloodgood London Planetree</t>
  </si>
  <si>
    <t>Platanus x acerifolia 'Bloodgood'</t>
  </si>
  <si>
    <t>http://www.treesofcorrales.com/uploads/pdfs/Platanus%20acerifolia%20%27Bloodgood%27.pdf</t>
  </si>
  <si>
    <t>PLAACEBLOG20</t>
  </si>
  <si>
    <t>Populus tremuloides</t>
  </si>
  <si>
    <t>Quaking Aspen</t>
  </si>
  <si>
    <t>8' Container - Resale</t>
  </si>
  <si>
    <t>POPTRED08W</t>
  </si>
  <si>
    <t>9' Container - Resale</t>
  </si>
  <si>
    <t>POPTRED09W</t>
  </si>
  <si>
    <t>1.50" Container - Resale</t>
  </si>
  <si>
    <t>POPTRED12W</t>
  </si>
  <si>
    <t>1.75" -  Resale</t>
  </si>
  <si>
    <t>POPTREG13W</t>
  </si>
  <si>
    <t>Krauter's Vesuvius Flowering Plum</t>
  </si>
  <si>
    <t>Prunus cerasifera 'Krauter's Vesuvius'</t>
  </si>
  <si>
    <t>http://www.treesofcorrales.com/uploads/pdfs/Prunus%20cerasifera%20%27Krauter%27s%20Vesuvius%27.pdf</t>
  </si>
  <si>
    <t>PRUCERKRAD13</t>
  </si>
  <si>
    <t>Newport Flowering Plum</t>
  </si>
  <si>
    <t>Prunus cerasifera 'Newport'</t>
  </si>
  <si>
    <t>http://www.treesofcorrales.com/uploads/pdfs/Prunus%20cerasifera%20%27Newport%27.pdf</t>
  </si>
  <si>
    <t>PRUCERNWPG30</t>
  </si>
  <si>
    <t>Canada Red Chokecherry</t>
  </si>
  <si>
    <t>Prunus virginiana 'Canada Red'</t>
  </si>
  <si>
    <t>http://www.treesofcorrales.com/uploads/pdfs/Prunus%20virginiana%20%27Canada%20Red%27.pdf</t>
  </si>
  <si>
    <t>PRUVIGCANG22</t>
  </si>
  <si>
    <t>PRUVIGCANG22W</t>
  </si>
  <si>
    <t>Pyrus 'NCPX1'</t>
  </si>
  <si>
    <t>Javelin™ Flowering Pear</t>
  </si>
  <si>
    <t>PYRJAVG20</t>
  </si>
  <si>
    <t>PYRJAVG22</t>
  </si>
  <si>
    <t>Crimson Spire Oak</t>
  </si>
  <si>
    <t>Quercus alba x  robur 'Crimson Spire'</t>
  </si>
  <si>
    <t>http://www.treesofcorrales.com/uploads/pdfs/Quercus%20alba%20x%20robur%20%27Crimson%20Spire%27.pdf</t>
  </si>
  <si>
    <t>QUEALQCRIG13</t>
  </si>
  <si>
    <t>QUEALQCRIG20</t>
  </si>
  <si>
    <t>Gambel Oak</t>
  </si>
  <si>
    <t>Quercus gambelii</t>
  </si>
  <si>
    <t>http://www.treesofcorrales.com/uploads/pdfs/Quercus%20gambelii.pdf</t>
  </si>
  <si>
    <t>QUEGAMB25</t>
  </si>
  <si>
    <t>Burr Oak</t>
  </si>
  <si>
    <t>Quercus macrocarpa</t>
  </si>
  <si>
    <t>http://www.treesofcorrales.com/uploads/pdfs/Quercus%20macrocarpa.pdf</t>
  </si>
  <si>
    <t>QUEMACG22W</t>
  </si>
  <si>
    <t>3.00" - Resale</t>
  </si>
  <si>
    <t>QUEMACG30W</t>
  </si>
  <si>
    <t>Chinkapin Oak</t>
  </si>
  <si>
    <t>Quercus muehlenbergii</t>
  </si>
  <si>
    <t>http://www.treesofcorrales.com/uploads/pdfs/Quercus%20muehlenbergii.pdf</t>
  </si>
  <si>
    <t>QUEMUEG30W</t>
  </si>
  <si>
    <t>Purple Robe Locust</t>
  </si>
  <si>
    <t>Robinia pseudoacacia 'Purple Robe'</t>
  </si>
  <si>
    <t>http://www.treesofcorrales.com/uploads/pdfs/Robinia%20pseudoacacia%20%27Purple%20Robe%27.pdf</t>
  </si>
  <si>
    <t>ROBPSEPUPD13</t>
  </si>
  <si>
    <t>Triumph™ Elm</t>
  </si>
  <si>
    <t>Ulmus 'Morton Glossy'</t>
  </si>
  <si>
    <t>http://www.treesofcorrales.com/uploads/pdfs/Ulmus%20hybrid%20%27Triumph%27.pdf</t>
  </si>
  <si>
    <t>ULMHYBTRUG22</t>
  </si>
  <si>
    <t>ULMHYBTRUG30</t>
  </si>
  <si>
    <t>3.50"</t>
  </si>
  <si>
    <t>ULMHYBTRUG32</t>
  </si>
  <si>
    <t>Ulmus americana 'Princeton'</t>
  </si>
  <si>
    <t>Princeton Elm</t>
  </si>
  <si>
    <t>ULMAMEPTNG20</t>
  </si>
  <si>
    <t>ULMAMEPTNG22</t>
  </si>
  <si>
    <t>ULMAMEPTNG30</t>
  </si>
  <si>
    <t>Frontier Elm</t>
  </si>
  <si>
    <t>Ulmus carpinifolia x parvifolia 'Frontier'</t>
  </si>
  <si>
    <t>http://www.treesofcorrales.com/uploads/pdfs/Ulmus%20hybrid%20%27Frontier%27.pdf</t>
  </si>
  <si>
    <t>ULMHYBFROG20</t>
  </si>
  <si>
    <t>2.00" Container</t>
  </si>
  <si>
    <t>ULMHYBFROD20</t>
  </si>
  <si>
    <t>4.00"</t>
  </si>
  <si>
    <t>ULMHYBFROG40</t>
  </si>
  <si>
    <t>Accolade™ Elm</t>
  </si>
  <si>
    <t>Ulmus japonica x wilsoniana 'Morton'</t>
  </si>
  <si>
    <t>http://www.treesofcorrales.com/uploads/pdfs/Ulmus%20hybrid%20%27Accolade%27.pdf</t>
  </si>
  <si>
    <t>ULMHYBACCG22</t>
  </si>
  <si>
    <t>Allee® Elm</t>
  </si>
  <si>
    <t>Ulmus parvifolia 'Emer II'</t>
  </si>
  <si>
    <t>http://www.treesofcorrales.com/uploads/pdfs/Ulmus%20parvifolia%20%27Allee%27.pdf</t>
  </si>
  <si>
    <t>ULMPAVALEG20W</t>
  </si>
  <si>
    <t>ULMPAVALEG22</t>
  </si>
  <si>
    <t>ULMPAVALEG30</t>
  </si>
  <si>
    <t>ULMPAVALEG30W</t>
  </si>
  <si>
    <t>ULMPAVALEG32</t>
  </si>
  <si>
    <t>Emerald Sunshine® Elm</t>
  </si>
  <si>
    <t>Ulmus propinqua 'JFS-Bieberich'</t>
  </si>
  <si>
    <t>http://www.treesofcorrales.com/uploads/pdfs/Ulmus%20propinqua%20%27Emerald%20Sunshine%27.pdf</t>
  </si>
  <si>
    <t>ULMPROEMSG20</t>
  </si>
  <si>
    <t>Purple Chastetree</t>
  </si>
  <si>
    <t>6' MS - Resale</t>
  </si>
  <si>
    <t>Vitex agnus-castus</t>
  </si>
  <si>
    <t>http://www.treesofcorrales.com/uploads/pdfs/Vitex%20agnus-castus.pdf</t>
  </si>
  <si>
    <t>VITAGNN06W</t>
  </si>
  <si>
    <t>Conifer Trees</t>
  </si>
  <si>
    <t>Abies concolor</t>
  </si>
  <si>
    <t>White Fir</t>
  </si>
  <si>
    <t>5' - Resale</t>
  </si>
  <si>
    <t>ABICONE05W</t>
  </si>
  <si>
    <t>6' - Resale</t>
  </si>
  <si>
    <t>ABICONE06W</t>
  </si>
  <si>
    <t>Blue Spruce</t>
  </si>
  <si>
    <t>Picea pungens 'Blue'</t>
  </si>
  <si>
    <t>http://www.treesofcorrales.com/uploads/images/trees/Picea%20pungens%20%27Blue%27</t>
  </si>
  <si>
    <t>PICPUGBLUE06W</t>
  </si>
  <si>
    <t>8' - Resale</t>
  </si>
  <si>
    <t>PICPUGBLUE08W</t>
  </si>
  <si>
    <t>9' - Resale</t>
  </si>
  <si>
    <t>PICPUGBLUE09W</t>
  </si>
  <si>
    <t>10' - Resale</t>
  </si>
  <si>
    <t>PICPUGBLUE10W</t>
  </si>
  <si>
    <t>11' - Resale</t>
  </si>
  <si>
    <t>PICPUGBLUE11W</t>
  </si>
  <si>
    <t>12' - Resale</t>
  </si>
  <si>
    <t>PICPUGBLUE12W</t>
  </si>
  <si>
    <t>Austrian Pine</t>
  </si>
  <si>
    <t>7' - Resale</t>
  </si>
  <si>
    <t>Pinus nigra</t>
  </si>
  <si>
    <t>http://www.treesofcorrales.com/uploads/pdfs/Pinus%20nigra.pdf</t>
  </si>
  <si>
    <t>PINNIGE07W</t>
  </si>
  <si>
    <t>PINNIGE10W</t>
  </si>
  <si>
    <t>Fruit Trees</t>
  </si>
  <si>
    <t>Honeycrisp Apple Semi-Dwarf</t>
  </si>
  <si>
    <t>Malus 'Honeycrisp' SD</t>
  </si>
  <si>
    <t>http://www.treesofcorrales.com/uploads/pdfs/Malus%20%27Honeycrisp%27%20SD.pdf</t>
  </si>
  <si>
    <t>MALHONG13</t>
  </si>
  <si>
    <t>Bing Cherry Semi-Dwarf</t>
  </si>
  <si>
    <t>#10</t>
  </si>
  <si>
    <t>Prunus 'Bing' SD</t>
  </si>
  <si>
    <t>http://www.treesofcorrales.com/uploads/pdfs/Prunus%20%27Bing%27%20SD.pdf</t>
  </si>
  <si>
    <t>PRUBINC10</t>
  </si>
  <si>
    <t>Black Tartarian Cherry Semi-Dwarf</t>
  </si>
  <si>
    <t>Prunus 'Black Tartarian' SD</t>
  </si>
  <si>
    <t>http://www.treesofcorrales.com/uploads/pdfs/Prunus%20%27Black%20Tartarian%27%20SD.pdf</t>
  </si>
  <si>
    <t>PRUBLTC10</t>
  </si>
  <si>
    <t xml:space="preserve">CORRALES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</si>
</sst>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 tint="-0.149937437055574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P:\SALES%20NOTEBOOK\AVAILABILITIES\GROWPOINT\Availability%20Logo.bm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129540</xdr:colOff>
      <xdr:row>7</xdr:row>
      <xdr:rowOff>137160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9246AA-E5C2-4A1F-8A9D-F961D961D5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0980"/>
          <a:ext cx="2438400" cy="1280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6C0FA-3452-4451-8449-6297EDA1F663}">
  <sheetPr>
    <pageSetUpPr fitToPage="1"/>
  </sheetPr>
  <dimension ref="A1:K93"/>
  <sheetViews>
    <sheetView tabSelected="1" workbookViewId="0">
      <pane ySplit="8" topLeftCell="A9" activePane="bottomLeft" state="frozenSplit"/>
      <selection pane="bottomLeft" sqref="A1:XFD1048576"/>
    </sheetView>
  </sheetViews>
  <sheetFormatPr defaultRowHeight="14.4" x14ac:dyDescent="0.3"/>
  <cols>
    <col min="1" max="1" width="5.44140625" style="4" bestFit="1" customWidth="1"/>
    <col min="2" max="2" width="28.21875" style="4" bestFit="1" customWidth="1"/>
    <col min="3" max="3" width="24.88671875" style="4" bestFit="1" customWidth="1"/>
    <col min="4" max="4" width="13.77734375" style="4" customWidth="1"/>
    <col min="5" max="5" width="10.77734375" style="4" customWidth="1"/>
    <col min="6" max="6" width="33.44140625" style="4" hidden="1" customWidth="1"/>
    <col min="7" max="7" width="95.77734375" style="4" hidden="1" customWidth="1"/>
    <col min="8" max="8" width="16.88671875" style="4" hidden="1" customWidth="1"/>
    <col min="9" max="16384" width="8.88671875" style="4"/>
  </cols>
  <sheetData>
    <row r="1" spans="1:8" ht="17.399999999999999" x14ac:dyDescent="0.3">
      <c r="A1" s="1" t="s">
        <v>0</v>
      </c>
      <c r="B1" s="2"/>
      <c r="C1" s="2"/>
      <c r="D1" s="2"/>
      <c r="E1" s="3">
        <v>44529</v>
      </c>
    </row>
    <row r="2" spans="1:8" x14ac:dyDescent="0.3">
      <c r="D2" s="5" t="s">
        <v>1</v>
      </c>
    </row>
    <row r="3" spans="1:8" x14ac:dyDescent="0.3">
      <c r="D3" s="5" t="s">
        <v>2</v>
      </c>
    </row>
    <row r="4" spans="1:8" ht="18" x14ac:dyDescent="0.35">
      <c r="C4" s="6" t="s">
        <v>244</v>
      </c>
      <c r="D4" s="5" t="s">
        <v>3</v>
      </c>
    </row>
    <row r="5" spans="1:8" x14ac:dyDescent="0.3">
      <c r="D5" s="5" t="s">
        <v>4</v>
      </c>
    </row>
    <row r="6" spans="1:8" x14ac:dyDescent="0.3">
      <c r="E6" s="5"/>
    </row>
    <row r="7" spans="1:8" x14ac:dyDescent="0.3">
      <c r="E7" s="5"/>
    </row>
    <row r="8" spans="1:8" x14ac:dyDescent="0.3">
      <c r="E8" s="7"/>
    </row>
    <row r="9" spans="1:8" x14ac:dyDescent="0.3">
      <c r="A9" s="8" t="s">
        <v>5</v>
      </c>
      <c r="B9" s="9"/>
      <c r="C9" s="9"/>
      <c r="D9" s="9"/>
      <c r="E9" s="10"/>
    </row>
    <row r="10" spans="1:8" x14ac:dyDescent="0.3">
      <c r="A10" s="11" t="s">
        <v>6</v>
      </c>
      <c r="B10" s="11" t="s">
        <v>7</v>
      </c>
      <c r="C10" s="11" t="s">
        <v>8</v>
      </c>
      <c r="D10" s="11" t="s">
        <v>9</v>
      </c>
      <c r="E10" s="11" t="s">
        <v>10</v>
      </c>
    </row>
    <row r="11" spans="1:8" x14ac:dyDescent="0.3">
      <c r="A11" s="12"/>
      <c r="B11" s="13" t="str">
        <f>HYPERLINK(G11, F11)</f>
        <v>Acer negundo 'Sensation'</v>
      </c>
      <c r="C11" s="14" t="s">
        <v>11</v>
      </c>
      <c r="D11" s="15" t="s">
        <v>12</v>
      </c>
      <c r="E11" s="16">
        <v>7</v>
      </c>
      <c r="F11" s="4" t="s">
        <v>13</v>
      </c>
      <c r="G11" s="4" t="s">
        <v>14</v>
      </c>
      <c r="H11" s="17" t="s">
        <v>15</v>
      </c>
    </row>
    <row r="12" spans="1:8" x14ac:dyDescent="0.3">
      <c r="A12" s="12"/>
      <c r="B12" s="13" t="str">
        <f>HYPERLINK(G12, F12)</f>
        <v>Acer negundo 'Sensation'</v>
      </c>
      <c r="C12" s="14" t="s">
        <v>11</v>
      </c>
      <c r="D12" s="15" t="s">
        <v>16</v>
      </c>
      <c r="E12" s="16">
        <v>6</v>
      </c>
      <c r="F12" s="4" t="s">
        <v>13</v>
      </c>
      <c r="G12" s="4" t="s">
        <v>14</v>
      </c>
      <c r="H12" s="17" t="s">
        <v>17</v>
      </c>
    </row>
    <row r="13" spans="1:8" x14ac:dyDescent="0.3">
      <c r="A13" s="12"/>
      <c r="B13" s="14" t="s">
        <v>18</v>
      </c>
      <c r="C13" s="14" t="s">
        <v>19</v>
      </c>
      <c r="D13" s="15" t="s">
        <v>20</v>
      </c>
      <c r="E13" s="16">
        <v>2</v>
      </c>
      <c r="H13" s="17" t="s">
        <v>21</v>
      </c>
    </row>
    <row r="14" spans="1:8" x14ac:dyDescent="0.3">
      <c r="A14" s="12"/>
      <c r="B14" s="13" t="str">
        <f>HYPERLINK(G14, F14)</f>
        <v>Celtis occidentalis</v>
      </c>
      <c r="C14" s="14" t="s">
        <v>22</v>
      </c>
      <c r="D14" s="15" t="s">
        <v>12</v>
      </c>
      <c r="E14" s="16">
        <v>3</v>
      </c>
      <c r="F14" s="4" t="s">
        <v>23</v>
      </c>
      <c r="G14" s="4" t="s">
        <v>24</v>
      </c>
      <c r="H14" s="17" t="s">
        <v>25</v>
      </c>
    </row>
    <row r="15" spans="1:8" x14ac:dyDescent="0.3">
      <c r="A15" s="12"/>
      <c r="B15" s="13" t="str">
        <f>HYPERLINK(G15, F15)</f>
        <v>Celtis occidentalis</v>
      </c>
      <c r="C15" s="14" t="s">
        <v>22</v>
      </c>
      <c r="D15" s="15" t="s">
        <v>26</v>
      </c>
      <c r="E15" s="16">
        <v>92</v>
      </c>
      <c r="F15" s="4" t="s">
        <v>23</v>
      </c>
      <c r="G15" s="4" t="s">
        <v>24</v>
      </c>
      <c r="H15" s="17" t="s">
        <v>27</v>
      </c>
    </row>
    <row r="16" spans="1:8" x14ac:dyDescent="0.3">
      <c r="A16" s="12"/>
      <c r="B16" s="13" t="str">
        <f>HYPERLINK(G16, F16)</f>
        <v>Celtis occidentalis</v>
      </c>
      <c r="C16" s="14" t="s">
        <v>22</v>
      </c>
      <c r="D16" s="15" t="s">
        <v>16</v>
      </c>
      <c r="E16" s="16">
        <v>10</v>
      </c>
      <c r="F16" s="4" t="s">
        <v>23</v>
      </c>
      <c r="G16" s="4" t="s">
        <v>24</v>
      </c>
      <c r="H16" s="17" t="s">
        <v>28</v>
      </c>
    </row>
    <row r="17" spans="1:8" x14ac:dyDescent="0.3">
      <c r="A17" s="12"/>
      <c r="B17" s="14" t="s">
        <v>29</v>
      </c>
      <c r="C17" s="14" t="s">
        <v>30</v>
      </c>
      <c r="D17" s="15" t="s">
        <v>31</v>
      </c>
      <c r="E17" s="16">
        <v>1</v>
      </c>
      <c r="H17" s="17" t="s">
        <v>32</v>
      </c>
    </row>
    <row r="18" spans="1:8" x14ac:dyDescent="0.3">
      <c r="A18" s="12"/>
      <c r="B18" s="13" t="str">
        <f t="shared" ref="B18:B35" si="0">HYPERLINK(G18, F18)</f>
        <v>Cercis reniformis</v>
      </c>
      <c r="C18" s="14" t="s">
        <v>33</v>
      </c>
      <c r="D18" s="15" t="s">
        <v>34</v>
      </c>
      <c r="E18" s="16">
        <v>1</v>
      </c>
      <c r="F18" s="4" t="s">
        <v>35</v>
      </c>
      <c r="G18" s="4" t="s">
        <v>36</v>
      </c>
      <c r="H18" s="17" t="s">
        <v>37</v>
      </c>
    </row>
    <row r="19" spans="1:8" x14ac:dyDescent="0.3">
      <c r="A19" s="12"/>
      <c r="B19" s="13" t="str">
        <f t="shared" si="0"/>
        <v>Chilopsis linearis</v>
      </c>
      <c r="C19" s="14" t="s">
        <v>38</v>
      </c>
      <c r="D19" s="15" t="s">
        <v>39</v>
      </c>
      <c r="E19" s="16">
        <v>18</v>
      </c>
      <c r="F19" s="4" t="s">
        <v>40</v>
      </c>
      <c r="G19" s="4" t="s">
        <v>41</v>
      </c>
      <c r="H19" s="17" t="s">
        <v>42</v>
      </c>
    </row>
    <row r="20" spans="1:8" x14ac:dyDescent="0.3">
      <c r="A20" s="12"/>
      <c r="B20" s="13" t="str">
        <f t="shared" si="0"/>
        <v>Chilopsis linearis</v>
      </c>
      <c r="C20" s="14" t="s">
        <v>38</v>
      </c>
      <c r="D20" s="15" t="s">
        <v>43</v>
      </c>
      <c r="E20" s="16">
        <v>18</v>
      </c>
      <c r="F20" s="4" t="s">
        <v>40</v>
      </c>
      <c r="G20" s="4" t="s">
        <v>41</v>
      </c>
      <c r="H20" s="17" t="s">
        <v>44</v>
      </c>
    </row>
    <row r="21" spans="1:8" x14ac:dyDescent="0.3">
      <c r="A21" s="12"/>
      <c r="B21" s="13" t="str">
        <f t="shared" si="0"/>
        <v>Chilopsis linearis</v>
      </c>
      <c r="C21" s="14" t="s">
        <v>38</v>
      </c>
      <c r="D21" s="15" t="s">
        <v>12</v>
      </c>
      <c r="E21" s="16">
        <v>1</v>
      </c>
      <c r="F21" s="4" t="s">
        <v>40</v>
      </c>
      <c r="G21" s="4" t="s">
        <v>41</v>
      </c>
      <c r="H21" s="17" t="s">
        <v>45</v>
      </c>
    </row>
    <row r="22" spans="1:8" x14ac:dyDescent="0.3">
      <c r="A22" s="12"/>
      <c r="B22" s="13" t="str">
        <f t="shared" si="0"/>
        <v>Chilopsis linearis</v>
      </c>
      <c r="C22" s="14" t="s">
        <v>38</v>
      </c>
      <c r="D22" s="15" t="s">
        <v>46</v>
      </c>
      <c r="E22" s="16">
        <v>116</v>
      </c>
      <c r="F22" s="4" t="s">
        <v>40</v>
      </c>
      <c r="G22" s="4" t="s">
        <v>41</v>
      </c>
      <c r="H22" s="17" t="s">
        <v>47</v>
      </c>
    </row>
    <row r="23" spans="1:8" x14ac:dyDescent="0.3">
      <c r="A23" s="12"/>
      <c r="B23" s="13" t="str">
        <f t="shared" si="0"/>
        <v>Chilopsis linearis 'Bubba'</v>
      </c>
      <c r="C23" s="14" t="s">
        <v>48</v>
      </c>
      <c r="D23" s="15" t="s">
        <v>49</v>
      </c>
      <c r="E23" s="16">
        <v>8</v>
      </c>
      <c r="F23" s="4" t="s">
        <v>50</v>
      </c>
      <c r="G23" s="4" t="s">
        <v>51</v>
      </c>
      <c r="H23" s="17" t="s">
        <v>52</v>
      </c>
    </row>
    <row r="24" spans="1:8" x14ac:dyDescent="0.3">
      <c r="A24" s="12"/>
      <c r="B24" s="13" t="str">
        <f t="shared" si="0"/>
        <v>Chilopsis linearis 'Bubba'</v>
      </c>
      <c r="C24" s="14" t="s">
        <v>48</v>
      </c>
      <c r="D24" s="15" t="s">
        <v>53</v>
      </c>
      <c r="E24" s="16">
        <v>14</v>
      </c>
      <c r="F24" s="4" t="s">
        <v>50</v>
      </c>
      <c r="G24" s="4" t="s">
        <v>51</v>
      </c>
      <c r="H24" s="17" t="s">
        <v>54</v>
      </c>
    </row>
    <row r="25" spans="1:8" x14ac:dyDescent="0.3">
      <c r="A25" s="12"/>
      <c r="B25" s="13" t="str">
        <f t="shared" si="0"/>
        <v>Forestiera neomexicana</v>
      </c>
      <c r="C25" s="14" t="s">
        <v>55</v>
      </c>
      <c r="D25" s="15" t="s">
        <v>46</v>
      </c>
      <c r="E25" s="16">
        <v>35</v>
      </c>
      <c r="F25" s="4" t="s">
        <v>56</v>
      </c>
      <c r="G25" s="4" t="s">
        <v>57</v>
      </c>
      <c r="H25" s="17" t="s">
        <v>58</v>
      </c>
    </row>
    <row r="26" spans="1:8" ht="24" x14ac:dyDescent="0.3">
      <c r="A26" s="12"/>
      <c r="B26" s="13" t="str">
        <f t="shared" si="0"/>
        <v>Fraxinus oxycarpa 'Raywood'</v>
      </c>
      <c r="C26" s="14" t="s">
        <v>59</v>
      </c>
      <c r="D26" s="15" t="s">
        <v>60</v>
      </c>
      <c r="E26" s="16">
        <v>36</v>
      </c>
      <c r="F26" s="4" t="s">
        <v>61</v>
      </c>
      <c r="G26" s="4" t="s">
        <v>62</v>
      </c>
      <c r="H26" s="17" t="s">
        <v>63</v>
      </c>
    </row>
    <row r="27" spans="1:8" ht="24" x14ac:dyDescent="0.3">
      <c r="A27" s="12"/>
      <c r="B27" s="13" t="str">
        <f t="shared" si="0"/>
        <v>Fraxinus oxycarpa 'Raywood'</v>
      </c>
      <c r="C27" s="14" t="s">
        <v>59</v>
      </c>
      <c r="D27" s="15" t="s">
        <v>64</v>
      </c>
      <c r="E27" s="16">
        <v>83</v>
      </c>
      <c r="F27" s="4" t="s">
        <v>61</v>
      </c>
      <c r="G27" s="4" t="s">
        <v>62</v>
      </c>
      <c r="H27" s="17" t="s">
        <v>65</v>
      </c>
    </row>
    <row r="28" spans="1:8" x14ac:dyDescent="0.3">
      <c r="A28" s="12"/>
      <c r="B28" s="13" t="str">
        <f t="shared" si="0"/>
        <v>Gleditsia triacanthos 'Skyline'</v>
      </c>
      <c r="C28" s="14" t="s">
        <v>66</v>
      </c>
      <c r="D28" s="15" t="s">
        <v>67</v>
      </c>
      <c r="E28" s="16">
        <v>4</v>
      </c>
      <c r="F28" s="4" t="s">
        <v>68</v>
      </c>
      <c r="G28" s="4" t="s">
        <v>69</v>
      </c>
      <c r="H28" s="17" t="s">
        <v>70</v>
      </c>
    </row>
    <row r="29" spans="1:8" x14ac:dyDescent="0.3">
      <c r="A29" s="12"/>
      <c r="B29" s="13" t="str">
        <f t="shared" si="0"/>
        <v>Gymnocladus dioicus 'Espresso-JFS'</v>
      </c>
      <c r="C29" s="14" t="s">
        <v>71</v>
      </c>
      <c r="D29" s="15" t="s">
        <v>72</v>
      </c>
      <c r="E29" s="16">
        <v>10</v>
      </c>
      <c r="F29" s="4" t="s">
        <v>73</v>
      </c>
      <c r="G29" s="4" t="s">
        <v>74</v>
      </c>
      <c r="H29" s="17" t="s">
        <v>75</v>
      </c>
    </row>
    <row r="30" spans="1:8" x14ac:dyDescent="0.3">
      <c r="A30" s="12"/>
      <c r="B30" s="13" t="str">
        <f t="shared" si="0"/>
        <v>Koelreuteria paniculata</v>
      </c>
      <c r="C30" s="14" t="s">
        <v>76</v>
      </c>
      <c r="D30" s="15" t="s">
        <v>77</v>
      </c>
      <c r="E30" s="16">
        <v>4</v>
      </c>
      <c r="F30" s="4" t="s">
        <v>78</v>
      </c>
      <c r="G30" s="4" t="s">
        <v>79</v>
      </c>
      <c r="H30" s="17" t="s">
        <v>80</v>
      </c>
    </row>
    <row r="31" spans="1:8" x14ac:dyDescent="0.3">
      <c r="A31" s="12"/>
      <c r="B31" s="13" t="str">
        <f t="shared" si="0"/>
        <v>Malus 'JFS-KW5' PP 14375</v>
      </c>
      <c r="C31" s="14" t="s">
        <v>81</v>
      </c>
      <c r="D31" s="15" t="s">
        <v>82</v>
      </c>
      <c r="E31" s="16">
        <v>1</v>
      </c>
      <c r="F31" s="4" t="s">
        <v>83</v>
      </c>
      <c r="G31" s="4" t="s">
        <v>84</v>
      </c>
      <c r="H31" s="17" t="s">
        <v>85</v>
      </c>
    </row>
    <row r="32" spans="1:8" x14ac:dyDescent="0.3">
      <c r="A32" s="12"/>
      <c r="B32" s="13" t="str">
        <f t="shared" si="0"/>
        <v>Malus 'JFS-KW5' PP 14375</v>
      </c>
      <c r="C32" s="14" t="s">
        <v>81</v>
      </c>
      <c r="D32" s="15" t="s">
        <v>43</v>
      </c>
      <c r="E32" s="16">
        <v>3</v>
      </c>
      <c r="F32" s="4" t="s">
        <v>83</v>
      </c>
      <c r="G32" s="4" t="s">
        <v>84</v>
      </c>
      <c r="H32" s="17" t="s">
        <v>86</v>
      </c>
    </row>
    <row r="33" spans="1:8" x14ac:dyDescent="0.3">
      <c r="A33" s="12"/>
      <c r="B33" s="13" t="str">
        <f t="shared" si="0"/>
        <v>Malus 'Radiant'</v>
      </c>
      <c r="C33" s="14" t="s">
        <v>87</v>
      </c>
      <c r="D33" s="15" t="s">
        <v>12</v>
      </c>
      <c r="E33" s="16">
        <v>1</v>
      </c>
      <c r="F33" s="4" t="s">
        <v>88</v>
      </c>
      <c r="G33" s="4" t="s">
        <v>89</v>
      </c>
      <c r="H33" s="17" t="s">
        <v>90</v>
      </c>
    </row>
    <row r="34" spans="1:8" x14ac:dyDescent="0.3">
      <c r="A34" s="12"/>
      <c r="B34" s="13" t="str">
        <f t="shared" si="0"/>
        <v>Malus 'Robinson'</v>
      </c>
      <c r="C34" s="14" t="s">
        <v>91</v>
      </c>
      <c r="D34" s="15" t="s">
        <v>12</v>
      </c>
      <c r="E34" s="16">
        <v>10</v>
      </c>
      <c r="F34" s="4" t="s">
        <v>92</v>
      </c>
      <c r="G34" s="4" t="s">
        <v>93</v>
      </c>
      <c r="H34" s="17" t="s">
        <v>94</v>
      </c>
    </row>
    <row r="35" spans="1:8" x14ac:dyDescent="0.3">
      <c r="A35" s="12"/>
      <c r="B35" s="13" t="str">
        <f t="shared" si="0"/>
        <v>Malus 'Robinson'</v>
      </c>
      <c r="C35" s="14" t="s">
        <v>91</v>
      </c>
      <c r="D35" s="15" t="s">
        <v>16</v>
      </c>
      <c r="E35" s="16">
        <v>12</v>
      </c>
      <c r="F35" s="4" t="s">
        <v>92</v>
      </c>
      <c r="G35" s="4" t="s">
        <v>93</v>
      </c>
      <c r="H35" s="17" t="s">
        <v>95</v>
      </c>
    </row>
    <row r="36" spans="1:8" x14ac:dyDescent="0.3">
      <c r="A36" s="12"/>
      <c r="B36" s="14" t="s">
        <v>96</v>
      </c>
      <c r="C36" s="14" t="s">
        <v>97</v>
      </c>
      <c r="D36" s="15" t="s">
        <v>82</v>
      </c>
      <c r="E36" s="16">
        <v>9</v>
      </c>
      <c r="H36" s="17" t="s">
        <v>98</v>
      </c>
    </row>
    <row r="37" spans="1:8" x14ac:dyDescent="0.3">
      <c r="A37" s="12"/>
      <c r="B37" s="13" t="str">
        <f>HYPERLINK(G37, F37)</f>
        <v>Malus 'Spring Snow'</v>
      </c>
      <c r="C37" s="14" t="s">
        <v>99</v>
      </c>
      <c r="D37" s="15" t="s">
        <v>67</v>
      </c>
      <c r="E37" s="16">
        <v>6</v>
      </c>
      <c r="F37" s="4" t="s">
        <v>100</v>
      </c>
      <c r="G37" s="4" t="s">
        <v>101</v>
      </c>
      <c r="H37" s="17" t="s">
        <v>102</v>
      </c>
    </row>
    <row r="38" spans="1:8" x14ac:dyDescent="0.3">
      <c r="A38" s="12"/>
      <c r="B38" s="13" t="str">
        <f>HYPERLINK(G38, F38)</f>
        <v>Malus 'Spring Snow'</v>
      </c>
      <c r="C38" s="14" t="s">
        <v>99</v>
      </c>
      <c r="D38" s="15" t="s">
        <v>20</v>
      </c>
      <c r="E38" s="16">
        <v>4</v>
      </c>
      <c r="F38" s="4" t="s">
        <v>100</v>
      </c>
      <c r="G38" s="4" t="s">
        <v>101</v>
      </c>
      <c r="H38" s="17" t="s">
        <v>103</v>
      </c>
    </row>
    <row r="39" spans="1:8" x14ac:dyDescent="0.3">
      <c r="A39" s="12"/>
      <c r="B39" s="13" t="str">
        <f>HYPERLINK(G39, F39)</f>
        <v>Pistacia chinensis</v>
      </c>
      <c r="C39" s="14" t="s">
        <v>104</v>
      </c>
      <c r="D39" s="15" t="s">
        <v>26</v>
      </c>
      <c r="E39" s="16">
        <v>2</v>
      </c>
      <c r="F39" s="4" t="s">
        <v>105</v>
      </c>
      <c r="G39" s="4" t="s">
        <v>106</v>
      </c>
      <c r="H39" s="17" t="s">
        <v>107</v>
      </c>
    </row>
    <row r="40" spans="1:8" x14ac:dyDescent="0.3">
      <c r="A40" s="12"/>
      <c r="B40" s="13" t="str">
        <f>HYPERLINK(G40, F40)</f>
        <v>Platanus x acerifolia 'Bloodgood'</v>
      </c>
      <c r="C40" s="14" t="s">
        <v>108</v>
      </c>
      <c r="D40" s="15" t="s">
        <v>43</v>
      </c>
      <c r="E40" s="16">
        <v>1</v>
      </c>
      <c r="F40" s="4" t="s">
        <v>109</v>
      </c>
      <c r="G40" s="4" t="s">
        <v>110</v>
      </c>
      <c r="H40" s="17" t="s">
        <v>111</v>
      </c>
    </row>
    <row r="41" spans="1:8" ht="24" x14ac:dyDescent="0.3">
      <c r="A41" s="12"/>
      <c r="B41" s="14" t="s">
        <v>112</v>
      </c>
      <c r="C41" s="14" t="s">
        <v>113</v>
      </c>
      <c r="D41" s="15" t="s">
        <v>114</v>
      </c>
      <c r="E41" s="16">
        <v>21</v>
      </c>
      <c r="H41" s="17" t="s">
        <v>115</v>
      </c>
    </row>
    <row r="42" spans="1:8" ht="24" x14ac:dyDescent="0.3">
      <c r="A42" s="12"/>
      <c r="B42" s="14" t="s">
        <v>112</v>
      </c>
      <c r="C42" s="14" t="s">
        <v>113</v>
      </c>
      <c r="D42" s="15" t="s">
        <v>116</v>
      </c>
      <c r="E42" s="16">
        <v>29</v>
      </c>
      <c r="H42" s="17" t="s">
        <v>117</v>
      </c>
    </row>
    <row r="43" spans="1:8" ht="24" x14ac:dyDescent="0.3">
      <c r="A43" s="12"/>
      <c r="B43" s="14" t="s">
        <v>112</v>
      </c>
      <c r="C43" s="14" t="s">
        <v>113</v>
      </c>
      <c r="D43" s="15" t="s">
        <v>118</v>
      </c>
      <c r="E43" s="16">
        <v>15</v>
      </c>
      <c r="H43" s="17" t="s">
        <v>119</v>
      </c>
    </row>
    <row r="44" spans="1:8" x14ac:dyDescent="0.3">
      <c r="A44" s="12"/>
      <c r="B44" s="14" t="s">
        <v>112</v>
      </c>
      <c r="C44" s="14" t="s">
        <v>113</v>
      </c>
      <c r="D44" s="15" t="s">
        <v>120</v>
      </c>
      <c r="E44" s="16">
        <v>5</v>
      </c>
      <c r="H44" s="17" t="s">
        <v>121</v>
      </c>
    </row>
    <row r="45" spans="1:8" x14ac:dyDescent="0.3">
      <c r="A45" s="12"/>
      <c r="B45" s="13" t="str">
        <f>HYPERLINK(G45, F45)</f>
        <v>Prunus cerasifera 'Krauter's Vesuvius'</v>
      </c>
      <c r="C45" s="14" t="s">
        <v>122</v>
      </c>
      <c r="D45" s="15" t="s">
        <v>82</v>
      </c>
      <c r="E45" s="16">
        <v>3</v>
      </c>
      <c r="F45" s="4" t="s">
        <v>123</v>
      </c>
      <c r="G45" s="4" t="s">
        <v>124</v>
      </c>
      <c r="H45" s="17" t="s">
        <v>125</v>
      </c>
    </row>
    <row r="46" spans="1:8" x14ac:dyDescent="0.3">
      <c r="A46" s="12"/>
      <c r="B46" s="13" t="str">
        <f>HYPERLINK(G46, F46)</f>
        <v>Prunus cerasifera 'Newport'</v>
      </c>
      <c r="C46" s="14" t="s">
        <v>126</v>
      </c>
      <c r="D46" s="15" t="s">
        <v>16</v>
      </c>
      <c r="E46" s="16">
        <v>2</v>
      </c>
      <c r="F46" s="4" t="s">
        <v>127</v>
      </c>
      <c r="G46" s="4" t="s">
        <v>128</v>
      </c>
      <c r="H46" s="17" t="s">
        <v>129</v>
      </c>
    </row>
    <row r="47" spans="1:8" x14ac:dyDescent="0.3">
      <c r="A47" s="12"/>
      <c r="B47" s="13" t="str">
        <f>HYPERLINK(G47, F47)</f>
        <v>Prunus virginiana 'Canada Red'</v>
      </c>
      <c r="C47" s="14" t="s">
        <v>130</v>
      </c>
      <c r="D47" s="15" t="s">
        <v>12</v>
      </c>
      <c r="E47" s="16">
        <v>11</v>
      </c>
      <c r="F47" s="4" t="s">
        <v>131</v>
      </c>
      <c r="G47" s="4" t="s">
        <v>132</v>
      </c>
      <c r="H47" s="17" t="s">
        <v>133</v>
      </c>
    </row>
    <row r="48" spans="1:8" x14ac:dyDescent="0.3">
      <c r="A48" s="12"/>
      <c r="B48" s="13" t="str">
        <f>HYPERLINK(G48, F48)</f>
        <v>Prunus virginiana 'Canada Red'</v>
      </c>
      <c r="C48" s="14" t="s">
        <v>130</v>
      </c>
      <c r="D48" s="15" t="s">
        <v>26</v>
      </c>
      <c r="E48" s="16">
        <v>11</v>
      </c>
      <c r="F48" s="4" t="s">
        <v>131</v>
      </c>
      <c r="G48" s="4" t="s">
        <v>132</v>
      </c>
      <c r="H48" s="17" t="s">
        <v>134</v>
      </c>
    </row>
    <row r="49" spans="1:8" x14ac:dyDescent="0.3">
      <c r="A49" s="12"/>
      <c r="B49" s="14" t="s">
        <v>135</v>
      </c>
      <c r="C49" s="14" t="s">
        <v>136</v>
      </c>
      <c r="D49" s="15" t="s">
        <v>43</v>
      </c>
      <c r="E49" s="16">
        <v>2</v>
      </c>
      <c r="H49" s="17" t="s">
        <v>137</v>
      </c>
    </row>
    <row r="50" spans="1:8" x14ac:dyDescent="0.3">
      <c r="A50" s="12"/>
      <c r="B50" s="14" t="s">
        <v>135</v>
      </c>
      <c r="C50" s="14" t="s">
        <v>136</v>
      </c>
      <c r="D50" s="15" t="s">
        <v>12</v>
      </c>
      <c r="E50" s="16">
        <v>10</v>
      </c>
      <c r="H50" s="17" t="s">
        <v>138</v>
      </c>
    </row>
    <row r="51" spans="1:8" x14ac:dyDescent="0.3">
      <c r="A51" s="12"/>
      <c r="B51" s="13" t="str">
        <f t="shared" ref="B51:B60" si="1">HYPERLINK(G51, F51)</f>
        <v>Quercus alba x  robur 'Crimson Spire'</v>
      </c>
      <c r="C51" s="14" t="s">
        <v>139</v>
      </c>
      <c r="D51" s="15" t="s">
        <v>67</v>
      </c>
      <c r="E51" s="16">
        <v>7</v>
      </c>
      <c r="F51" s="4" t="s">
        <v>140</v>
      </c>
      <c r="G51" s="4" t="s">
        <v>141</v>
      </c>
      <c r="H51" s="17" t="s">
        <v>142</v>
      </c>
    </row>
    <row r="52" spans="1:8" x14ac:dyDescent="0.3">
      <c r="A52" s="12"/>
      <c r="B52" s="13" t="str">
        <f t="shared" si="1"/>
        <v>Quercus alba x  robur 'Crimson Spire'</v>
      </c>
      <c r="C52" s="14" t="s">
        <v>139</v>
      </c>
      <c r="D52" s="15" t="s">
        <v>43</v>
      </c>
      <c r="E52" s="16">
        <v>8</v>
      </c>
      <c r="F52" s="4" t="s">
        <v>140</v>
      </c>
      <c r="G52" s="4" t="s">
        <v>141</v>
      </c>
      <c r="H52" s="17" t="s">
        <v>143</v>
      </c>
    </row>
    <row r="53" spans="1:8" x14ac:dyDescent="0.3">
      <c r="A53" s="12"/>
      <c r="B53" s="13" t="str">
        <f t="shared" si="1"/>
        <v>Quercus gambelii</v>
      </c>
      <c r="C53" s="14" t="s">
        <v>144</v>
      </c>
      <c r="D53" s="15" t="s">
        <v>46</v>
      </c>
      <c r="E53" s="16">
        <v>16</v>
      </c>
      <c r="F53" s="4" t="s">
        <v>145</v>
      </c>
      <c r="G53" s="4" t="s">
        <v>146</v>
      </c>
      <c r="H53" s="17" t="s">
        <v>147</v>
      </c>
    </row>
    <row r="54" spans="1:8" x14ac:dyDescent="0.3">
      <c r="A54" s="12"/>
      <c r="B54" s="13" t="str">
        <f t="shared" si="1"/>
        <v>Quercus macrocarpa</v>
      </c>
      <c r="C54" s="14" t="s">
        <v>148</v>
      </c>
      <c r="D54" s="15" t="s">
        <v>26</v>
      </c>
      <c r="E54" s="16">
        <v>9</v>
      </c>
      <c r="F54" s="4" t="s">
        <v>149</v>
      </c>
      <c r="G54" s="4" t="s">
        <v>150</v>
      </c>
      <c r="H54" s="17" t="s">
        <v>151</v>
      </c>
    </row>
    <row r="55" spans="1:8" x14ac:dyDescent="0.3">
      <c r="A55" s="12"/>
      <c r="B55" s="13" t="str">
        <f t="shared" si="1"/>
        <v>Quercus macrocarpa</v>
      </c>
      <c r="C55" s="14" t="s">
        <v>148</v>
      </c>
      <c r="D55" s="15" t="s">
        <v>152</v>
      </c>
      <c r="E55" s="16">
        <v>3</v>
      </c>
      <c r="F55" s="4" t="s">
        <v>149</v>
      </c>
      <c r="G55" s="4" t="s">
        <v>150</v>
      </c>
      <c r="H55" s="17" t="s">
        <v>153</v>
      </c>
    </row>
    <row r="56" spans="1:8" x14ac:dyDescent="0.3">
      <c r="A56" s="12"/>
      <c r="B56" s="13" t="str">
        <f t="shared" si="1"/>
        <v>Quercus muehlenbergii</v>
      </c>
      <c r="C56" s="14" t="s">
        <v>154</v>
      </c>
      <c r="D56" s="15" t="s">
        <v>152</v>
      </c>
      <c r="E56" s="16">
        <v>1</v>
      </c>
      <c r="F56" s="4" t="s">
        <v>155</v>
      </c>
      <c r="G56" s="4" t="s">
        <v>156</v>
      </c>
      <c r="H56" s="17" t="s">
        <v>157</v>
      </c>
    </row>
    <row r="57" spans="1:8" x14ac:dyDescent="0.3">
      <c r="A57" s="12"/>
      <c r="B57" s="13" t="str">
        <f t="shared" si="1"/>
        <v>Robinia pseudoacacia 'Purple Robe'</v>
      </c>
      <c r="C57" s="14" t="s">
        <v>158</v>
      </c>
      <c r="D57" s="15" t="s">
        <v>82</v>
      </c>
      <c r="E57" s="16">
        <v>1</v>
      </c>
      <c r="F57" s="4" t="s">
        <v>159</v>
      </c>
      <c r="G57" s="4" t="s">
        <v>160</v>
      </c>
      <c r="H57" s="17" t="s">
        <v>161</v>
      </c>
    </row>
    <row r="58" spans="1:8" x14ac:dyDescent="0.3">
      <c r="A58" s="12"/>
      <c r="B58" s="13" t="str">
        <f t="shared" si="1"/>
        <v>Ulmus 'Morton Glossy'</v>
      </c>
      <c r="C58" s="14" t="s">
        <v>162</v>
      </c>
      <c r="D58" s="15" t="s">
        <v>12</v>
      </c>
      <c r="E58" s="16">
        <v>15</v>
      </c>
      <c r="F58" s="4" t="s">
        <v>163</v>
      </c>
      <c r="G58" s="4" t="s">
        <v>164</v>
      </c>
      <c r="H58" s="17" t="s">
        <v>165</v>
      </c>
    </row>
    <row r="59" spans="1:8" x14ac:dyDescent="0.3">
      <c r="A59" s="12"/>
      <c r="B59" s="13" t="str">
        <f t="shared" si="1"/>
        <v>Ulmus 'Morton Glossy'</v>
      </c>
      <c r="C59" s="14" t="s">
        <v>162</v>
      </c>
      <c r="D59" s="15" t="s">
        <v>16</v>
      </c>
      <c r="E59" s="16">
        <v>7</v>
      </c>
      <c r="F59" s="4" t="s">
        <v>163</v>
      </c>
      <c r="G59" s="4" t="s">
        <v>164</v>
      </c>
      <c r="H59" s="17" t="s">
        <v>166</v>
      </c>
    </row>
    <row r="60" spans="1:8" x14ac:dyDescent="0.3">
      <c r="A60" s="12"/>
      <c r="B60" s="13" t="str">
        <f t="shared" si="1"/>
        <v>Ulmus 'Morton Glossy'</v>
      </c>
      <c r="C60" s="14" t="s">
        <v>162</v>
      </c>
      <c r="D60" s="15" t="s">
        <v>167</v>
      </c>
      <c r="E60" s="16">
        <v>2</v>
      </c>
      <c r="F60" s="4" t="s">
        <v>163</v>
      </c>
      <c r="G60" s="4" t="s">
        <v>164</v>
      </c>
      <c r="H60" s="17" t="s">
        <v>168</v>
      </c>
    </row>
    <row r="61" spans="1:8" x14ac:dyDescent="0.3">
      <c r="A61" s="12"/>
      <c r="B61" s="14" t="s">
        <v>169</v>
      </c>
      <c r="C61" s="14" t="s">
        <v>170</v>
      </c>
      <c r="D61" s="15" t="s">
        <v>43</v>
      </c>
      <c r="E61" s="16">
        <v>18</v>
      </c>
      <c r="H61" s="17" t="s">
        <v>171</v>
      </c>
    </row>
    <row r="62" spans="1:8" x14ac:dyDescent="0.3">
      <c r="A62" s="12"/>
      <c r="B62" s="14" t="s">
        <v>169</v>
      </c>
      <c r="C62" s="14" t="s">
        <v>170</v>
      </c>
      <c r="D62" s="15" t="s">
        <v>12</v>
      </c>
      <c r="E62" s="16">
        <v>5</v>
      </c>
      <c r="H62" s="17" t="s">
        <v>172</v>
      </c>
    </row>
    <row r="63" spans="1:8" x14ac:dyDescent="0.3">
      <c r="A63" s="12"/>
      <c r="B63" s="14" t="s">
        <v>169</v>
      </c>
      <c r="C63" s="14" t="s">
        <v>170</v>
      </c>
      <c r="D63" s="15" t="s">
        <v>16</v>
      </c>
      <c r="E63" s="16">
        <v>14</v>
      </c>
      <c r="H63" s="17" t="s">
        <v>173</v>
      </c>
    </row>
    <row r="64" spans="1:8" x14ac:dyDescent="0.3">
      <c r="A64" s="12"/>
      <c r="B64" s="13" t="str">
        <f t="shared" ref="B64:B74" si="2">HYPERLINK(G64, F64)</f>
        <v>Ulmus carpinifolia x parvifolia 'Frontier'</v>
      </c>
      <c r="C64" s="14" t="s">
        <v>174</v>
      </c>
      <c r="D64" s="15" t="s">
        <v>43</v>
      </c>
      <c r="E64" s="16">
        <v>4</v>
      </c>
      <c r="F64" s="4" t="s">
        <v>175</v>
      </c>
      <c r="G64" s="4" t="s">
        <v>176</v>
      </c>
      <c r="H64" s="17" t="s">
        <v>177</v>
      </c>
    </row>
    <row r="65" spans="1:8" x14ac:dyDescent="0.3">
      <c r="A65" s="12"/>
      <c r="B65" s="13" t="str">
        <f t="shared" si="2"/>
        <v>Ulmus carpinifolia x parvifolia 'Frontier'</v>
      </c>
      <c r="C65" s="14" t="s">
        <v>174</v>
      </c>
      <c r="D65" s="15" t="s">
        <v>178</v>
      </c>
      <c r="E65" s="16">
        <v>1</v>
      </c>
      <c r="F65" s="4" t="s">
        <v>175</v>
      </c>
      <c r="G65" s="4" t="s">
        <v>176</v>
      </c>
      <c r="H65" s="17" t="s">
        <v>179</v>
      </c>
    </row>
    <row r="66" spans="1:8" x14ac:dyDescent="0.3">
      <c r="A66" s="12"/>
      <c r="B66" s="13" t="str">
        <f t="shared" si="2"/>
        <v>Ulmus carpinifolia x parvifolia 'Frontier'</v>
      </c>
      <c r="C66" s="14" t="s">
        <v>174</v>
      </c>
      <c r="D66" s="15" t="s">
        <v>180</v>
      </c>
      <c r="E66" s="16">
        <v>2</v>
      </c>
      <c r="F66" s="4" t="s">
        <v>175</v>
      </c>
      <c r="G66" s="4" t="s">
        <v>176</v>
      </c>
      <c r="H66" s="17" t="s">
        <v>181</v>
      </c>
    </row>
    <row r="67" spans="1:8" x14ac:dyDescent="0.3">
      <c r="A67" s="12"/>
      <c r="B67" s="13" t="str">
        <f t="shared" si="2"/>
        <v>Ulmus japonica x wilsoniana 'Morton'</v>
      </c>
      <c r="C67" s="14" t="s">
        <v>182</v>
      </c>
      <c r="D67" s="15" t="s">
        <v>12</v>
      </c>
      <c r="E67" s="16">
        <v>11</v>
      </c>
      <c r="F67" s="4" t="s">
        <v>183</v>
      </c>
      <c r="G67" s="4" t="s">
        <v>184</v>
      </c>
      <c r="H67" s="17" t="s">
        <v>185</v>
      </c>
    </row>
    <row r="68" spans="1:8" x14ac:dyDescent="0.3">
      <c r="A68" s="12"/>
      <c r="B68" s="13" t="str">
        <f t="shared" si="2"/>
        <v>Ulmus parvifolia 'Emer II'</v>
      </c>
      <c r="C68" s="14" t="s">
        <v>186</v>
      </c>
      <c r="D68" s="15" t="s">
        <v>20</v>
      </c>
      <c r="E68" s="16">
        <v>3</v>
      </c>
      <c r="F68" s="4" t="s">
        <v>187</v>
      </c>
      <c r="G68" s="4" t="s">
        <v>188</v>
      </c>
      <c r="H68" s="17" t="s">
        <v>189</v>
      </c>
    </row>
    <row r="69" spans="1:8" x14ac:dyDescent="0.3">
      <c r="A69" s="12"/>
      <c r="B69" s="13" t="str">
        <f t="shared" si="2"/>
        <v>Ulmus parvifolia 'Emer II'</v>
      </c>
      <c r="C69" s="14" t="s">
        <v>186</v>
      </c>
      <c r="D69" s="15" t="s">
        <v>12</v>
      </c>
      <c r="E69" s="16">
        <v>29</v>
      </c>
      <c r="F69" s="4" t="s">
        <v>187</v>
      </c>
      <c r="G69" s="4" t="s">
        <v>188</v>
      </c>
      <c r="H69" s="17" t="s">
        <v>190</v>
      </c>
    </row>
    <row r="70" spans="1:8" x14ac:dyDescent="0.3">
      <c r="A70" s="12"/>
      <c r="B70" s="13" t="str">
        <f t="shared" si="2"/>
        <v>Ulmus parvifolia 'Emer II'</v>
      </c>
      <c r="C70" s="14" t="s">
        <v>186</v>
      </c>
      <c r="D70" s="15" t="s">
        <v>16</v>
      </c>
      <c r="E70" s="16">
        <v>8</v>
      </c>
      <c r="F70" s="4" t="s">
        <v>187</v>
      </c>
      <c r="G70" s="4" t="s">
        <v>188</v>
      </c>
      <c r="H70" s="17" t="s">
        <v>191</v>
      </c>
    </row>
    <row r="71" spans="1:8" x14ac:dyDescent="0.3">
      <c r="A71" s="12"/>
      <c r="B71" s="13" t="str">
        <f t="shared" si="2"/>
        <v>Ulmus parvifolia 'Emer II'</v>
      </c>
      <c r="C71" s="14" t="s">
        <v>186</v>
      </c>
      <c r="D71" s="15" t="s">
        <v>152</v>
      </c>
      <c r="E71" s="16">
        <v>6</v>
      </c>
      <c r="F71" s="4" t="s">
        <v>187</v>
      </c>
      <c r="G71" s="4" t="s">
        <v>188</v>
      </c>
      <c r="H71" s="17" t="s">
        <v>192</v>
      </c>
    </row>
    <row r="72" spans="1:8" x14ac:dyDescent="0.3">
      <c r="A72" s="12"/>
      <c r="B72" s="13" t="str">
        <f t="shared" si="2"/>
        <v>Ulmus parvifolia 'Emer II'</v>
      </c>
      <c r="C72" s="14" t="s">
        <v>186</v>
      </c>
      <c r="D72" s="15" t="s">
        <v>167</v>
      </c>
      <c r="E72" s="16">
        <v>2</v>
      </c>
      <c r="F72" s="4" t="s">
        <v>187</v>
      </c>
      <c r="G72" s="4" t="s">
        <v>188</v>
      </c>
      <c r="H72" s="17" t="s">
        <v>193</v>
      </c>
    </row>
    <row r="73" spans="1:8" x14ac:dyDescent="0.3">
      <c r="A73" s="12"/>
      <c r="B73" s="13" t="str">
        <f t="shared" si="2"/>
        <v>Ulmus propinqua 'JFS-Bieberich'</v>
      </c>
      <c r="C73" s="14" t="s">
        <v>194</v>
      </c>
      <c r="D73" s="15" t="s">
        <v>43</v>
      </c>
      <c r="E73" s="16">
        <v>2</v>
      </c>
      <c r="F73" s="4" t="s">
        <v>195</v>
      </c>
      <c r="G73" s="4" t="s">
        <v>196</v>
      </c>
      <c r="H73" s="17" t="s">
        <v>197</v>
      </c>
    </row>
    <row r="74" spans="1:8" x14ac:dyDescent="0.3">
      <c r="A74" s="18"/>
      <c r="B74" s="19" t="str">
        <f t="shared" si="2"/>
        <v>Vitex agnus-castus</v>
      </c>
      <c r="C74" s="20" t="s">
        <v>198</v>
      </c>
      <c r="D74" s="21" t="s">
        <v>199</v>
      </c>
      <c r="E74" s="22">
        <v>19</v>
      </c>
      <c r="F74" s="4" t="s">
        <v>200</v>
      </c>
      <c r="G74" s="4" t="s">
        <v>201</v>
      </c>
      <c r="H74" s="17" t="s">
        <v>202</v>
      </c>
    </row>
    <row r="76" spans="1:8" x14ac:dyDescent="0.3">
      <c r="A76" s="8" t="s">
        <v>203</v>
      </c>
      <c r="B76" s="9"/>
      <c r="C76" s="9"/>
      <c r="D76" s="9"/>
      <c r="E76" s="9"/>
    </row>
    <row r="77" spans="1:8" x14ac:dyDescent="0.3">
      <c r="A77" s="11" t="s">
        <v>6</v>
      </c>
      <c r="B77" s="11" t="s">
        <v>7</v>
      </c>
      <c r="C77" s="11" t="s">
        <v>8</v>
      </c>
      <c r="D77" s="11" t="s">
        <v>9</v>
      </c>
      <c r="E77" s="11" t="s">
        <v>10</v>
      </c>
    </row>
    <row r="78" spans="1:8" x14ac:dyDescent="0.3">
      <c r="A78" s="12"/>
      <c r="B78" s="14" t="s">
        <v>204</v>
      </c>
      <c r="C78" s="14" t="s">
        <v>205</v>
      </c>
      <c r="D78" s="15" t="s">
        <v>206</v>
      </c>
      <c r="E78" s="16">
        <v>2</v>
      </c>
      <c r="H78" s="17" t="s">
        <v>207</v>
      </c>
    </row>
    <row r="79" spans="1:8" x14ac:dyDescent="0.3">
      <c r="A79" s="12"/>
      <c r="B79" s="14" t="s">
        <v>204</v>
      </c>
      <c r="C79" s="14" t="s">
        <v>205</v>
      </c>
      <c r="D79" s="15" t="s">
        <v>208</v>
      </c>
      <c r="E79" s="16">
        <v>7</v>
      </c>
      <c r="H79" s="17" t="s">
        <v>209</v>
      </c>
    </row>
    <row r="80" spans="1:8" x14ac:dyDescent="0.3">
      <c r="A80" s="12"/>
      <c r="B80" s="13" t="str">
        <f t="shared" ref="B80:B87" si="3">HYPERLINK(G80, F80)</f>
        <v>Picea pungens 'Blue'</v>
      </c>
      <c r="C80" s="14" t="s">
        <v>210</v>
      </c>
      <c r="D80" s="15" t="s">
        <v>208</v>
      </c>
      <c r="E80" s="16">
        <v>2</v>
      </c>
      <c r="F80" s="4" t="s">
        <v>211</v>
      </c>
      <c r="G80" s="4" t="s">
        <v>212</v>
      </c>
      <c r="H80" s="17" t="s">
        <v>213</v>
      </c>
    </row>
    <row r="81" spans="1:8" x14ac:dyDescent="0.3">
      <c r="A81" s="12"/>
      <c r="B81" s="13" t="str">
        <f t="shared" si="3"/>
        <v>Picea pungens 'Blue'</v>
      </c>
      <c r="C81" s="14" t="s">
        <v>210</v>
      </c>
      <c r="D81" s="15" t="s">
        <v>214</v>
      </c>
      <c r="E81" s="16">
        <v>3</v>
      </c>
      <c r="F81" s="4" t="s">
        <v>211</v>
      </c>
      <c r="G81" s="4" t="s">
        <v>212</v>
      </c>
      <c r="H81" s="17" t="s">
        <v>215</v>
      </c>
    </row>
    <row r="82" spans="1:8" x14ac:dyDescent="0.3">
      <c r="A82" s="12"/>
      <c r="B82" s="13" t="str">
        <f t="shared" si="3"/>
        <v>Picea pungens 'Blue'</v>
      </c>
      <c r="C82" s="14" t="s">
        <v>210</v>
      </c>
      <c r="D82" s="15" t="s">
        <v>216</v>
      </c>
      <c r="E82" s="16">
        <v>1</v>
      </c>
      <c r="F82" s="4" t="s">
        <v>211</v>
      </c>
      <c r="G82" s="4" t="s">
        <v>212</v>
      </c>
      <c r="H82" s="17" t="s">
        <v>217</v>
      </c>
    </row>
    <row r="83" spans="1:8" x14ac:dyDescent="0.3">
      <c r="A83" s="12"/>
      <c r="B83" s="13" t="str">
        <f t="shared" si="3"/>
        <v>Picea pungens 'Blue'</v>
      </c>
      <c r="C83" s="14" t="s">
        <v>210</v>
      </c>
      <c r="D83" s="15" t="s">
        <v>218</v>
      </c>
      <c r="E83" s="16">
        <v>8</v>
      </c>
      <c r="F83" s="4" t="s">
        <v>211</v>
      </c>
      <c r="G83" s="4" t="s">
        <v>212</v>
      </c>
      <c r="H83" s="17" t="s">
        <v>219</v>
      </c>
    </row>
    <row r="84" spans="1:8" x14ac:dyDescent="0.3">
      <c r="A84" s="12"/>
      <c r="B84" s="13" t="str">
        <f t="shared" si="3"/>
        <v>Picea pungens 'Blue'</v>
      </c>
      <c r="C84" s="14" t="s">
        <v>210</v>
      </c>
      <c r="D84" s="15" t="s">
        <v>220</v>
      </c>
      <c r="E84" s="16">
        <v>2</v>
      </c>
      <c r="F84" s="4" t="s">
        <v>211</v>
      </c>
      <c r="G84" s="4" t="s">
        <v>212</v>
      </c>
      <c r="H84" s="17" t="s">
        <v>221</v>
      </c>
    </row>
    <row r="85" spans="1:8" x14ac:dyDescent="0.3">
      <c r="A85" s="12"/>
      <c r="B85" s="13" t="str">
        <f t="shared" si="3"/>
        <v>Picea pungens 'Blue'</v>
      </c>
      <c r="C85" s="14" t="s">
        <v>210</v>
      </c>
      <c r="D85" s="15" t="s">
        <v>222</v>
      </c>
      <c r="E85" s="16">
        <v>1</v>
      </c>
      <c r="F85" s="4" t="s">
        <v>211</v>
      </c>
      <c r="G85" s="4" t="s">
        <v>212</v>
      </c>
      <c r="H85" s="17" t="s">
        <v>223</v>
      </c>
    </row>
    <row r="86" spans="1:8" x14ac:dyDescent="0.3">
      <c r="A86" s="12"/>
      <c r="B86" s="13" t="str">
        <f t="shared" si="3"/>
        <v>Pinus nigra</v>
      </c>
      <c r="C86" s="14" t="s">
        <v>224</v>
      </c>
      <c r="D86" s="15" t="s">
        <v>225</v>
      </c>
      <c r="E86" s="16">
        <v>4</v>
      </c>
      <c r="F86" s="4" t="s">
        <v>226</v>
      </c>
      <c r="G86" s="4" t="s">
        <v>227</v>
      </c>
      <c r="H86" s="17" t="s">
        <v>228</v>
      </c>
    </row>
    <row r="87" spans="1:8" x14ac:dyDescent="0.3">
      <c r="A87" s="18"/>
      <c r="B87" s="19" t="str">
        <f t="shared" si="3"/>
        <v>Pinus nigra</v>
      </c>
      <c r="C87" s="20" t="s">
        <v>224</v>
      </c>
      <c r="D87" s="21" t="s">
        <v>218</v>
      </c>
      <c r="E87" s="22">
        <v>1</v>
      </c>
      <c r="F87" s="4" t="s">
        <v>226</v>
      </c>
      <c r="G87" s="4" t="s">
        <v>227</v>
      </c>
      <c r="H87" s="17" t="s">
        <v>229</v>
      </c>
    </row>
    <row r="89" spans="1:8" x14ac:dyDescent="0.3">
      <c r="A89" s="8" t="s">
        <v>230</v>
      </c>
      <c r="B89" s="9"/>
      <c r="C89" s="9"/>
      <c r="D89" s="9"/>
      <c r="E89" s="9"/>
    </row>
    <row r="90" spans="1:8" x14ac:dyDescent="0.3">
      <c r="A90" s="11" t="s">
        <v>6</v>
      </c>
      <c r="B90" s="11" t="s">
        <v>7</v>
      </c>
      <c r="C90" s="11" t="s">
        <v>8</v>
      </c>
      <c r="D90" s="11" t="s">
        <v>9</v>
      </c>
      <c r="E90" s="11" t="s">
        <v>10</v>
      </c>
    </row>
    <row r="91" spans="1:8" x14ac:dyDescent="0.3">
      <c r="A91" s="12"/>
      <c r="B91" s="13" t="str">
        <f>HYPERLINK(G91, F91)</f>
        <v>Malus 'Honeycrisp' SD</v>
      </c>
      <c r="C91" s="14" t="s">
        <v>231</v>
      </c>
      <c r="D91" s="15" t="s">
        <v>67</v>
      </c>
      <c r="E91" s="16">
        <v>3</v>
      </c>
      <c r="F91" s="4" t="s">
        <v>232</v>
      </c>
      <c r="G91" s="4" t="s">
        <v>233</v>
      </c>
      <c r="H91" s="17" t="s">
        <v>234</v>
      </c>
    </row>
    <row r="92" spans="1:8" x14ac:dyDescent="0.3">
      <c r="A92" s="12"/>
      <c r="B92" s="13" t="str">
        <f>HYPERLINK(G92, F92)</f>
        <v>Prunus 'Bing' SD</v>
      </c>
      <c r="C92" s="14" t="s">
        <v>235</v>
      </c>
      <c r="D92" s="15" t="s">
        <v>236</v>
      </c>
      <c r="E92" s="16">
        <v>1</v>
      </c>
      <c r="F92" s="4" t="s">
        <v>237</v>
      </c>
      <c r="G92" s="4" t="s">
        <v>238</v>
      </c>
      <c r="H92" s="17" t="s">
        <v>239</v>
      </c>
    </row>
    <row r="93" spans="1:8" x14ac:dyDescent="0.3">
      <c r="A93" s="18"/>
      <c r="B93" s="19" t="str">
        <f>HYPERLINK(G93, F93)</f>
        <v>Prunus 'Black Tartarian' SD</v>
      </c>
      <c r="C93" s="20" t="s">
        <v>240</v>
      </c>
      <c r="D93" s="21" t="s">
        <v>236</v>
      </c>
      <c r="E93" s="22">
        <v>11</v>
      </c>
      <c r="F93" s="4" t="s">
        <v>241</v>
      </c>
      <c r="G93" s="4" t="s">
        <v>242</v>
      </c>
      <c r="H93" s="17" t="s">
        <v>243</v>
      </c>
    </row>
  </sheetData>
  <mergeCells count="4">
    <mergeCell ref="A1:D1"/>
    <mergeCell ref="A9:E9"/>
    <mergeCell ref="A76:E76"/>
    <mergeCell ref="A89:E89"/>
  </mergeCells>
  <printOptions horizontalCentered="1"/>
  <pageMargins left="0.25" right="0.25" top="0.25" bottom="0.5" header="0.3" footer="0.3"/>
  <pageSetup fitToHeight="0" orientation="portrait" r:id="rId1"/>
  <headerFooter>
    <oddFooter>&amp;C&amp;P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Seijas</dc:creator>
  <cp:lastModifiedBy>Laura Seijas</cp:lastModifiedBy>
  <dcterms:created xsi:type="dcterms:W3CDTF">2021-11-29T16:55:01Z</dcterms:created>
  <dcterms:modified xsi:type="dcterms:W3CDTF">2021-11-29T17:47:56Z</dcterms:modified>
</cp:coreProperties>
</file>